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2 - 2023\August 2022\FOI 5319\"/>
    </mc:Choice>
  </mc:AlternateContent>
  <xr:revisionPtr revIDLastSave="0" documentId="13_ncr:1_{73920102-7198-455C-AF92-1F0F0214E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s (Live)" sheetId="1" r:id="rId1"/>
  </sheets>
  <definedNames>
    <definedName name="_xlnm._FilterDatabase" localSheetId="0" hidden="1">'Contracts (Live)'!$A$1:$H$74</definedName>
    <definedName name="Z_93309B55_10A9_43BD_BFE8_5A5B458434EC_.wvu.FilterData" localSheetId="0" hidden="1">'Contracts (Live)'!$A$1:$H$62</definedName>
  </definedNames>
  <calcPr calcId="191029"/>
  <customWorkbookViews>
    <customWorkbookView name="Hennifer, Mike - Personal View" guid="{93309B55-10A9-43BD-BFE8-5A5B458434EC}" mergeInterval="0" personalView="1" maximized="1" windowWidth="1596" windowHeight="6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" l="1"/>
  <c r="H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Burgess, Alan</author>
  </authors>
  <commentList>
    <comment ref="D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Burgess, Alan:
Previous contract extension date. New extension date 30 June 2020</t>
        </r>
      </text>
    </comment>
  </commentList>
</comments>
</file>

<file path=xl/sharedStrings.xml><?xml version="1.0" encoding="utf-8"?>
<sst xmlns="http://schemas.openxmlformats.org/spreadsheetml/2006/main" count="338" uniqueCount="187">
  <si>
    <t>Tendered
(Yes / No)</t>
  </si>
  <si>
    <t>36 Months</t>
  </si>
  <si>
    <t>TBC</t>
  </si>
  <si>
    <t>Yes</t>
  </si>
  <si>
    <t>12 Months</t>
  </si>
  <si>
    <t>No</t>
  </si>
  <si>
    <t>N/A</t>
  </si>
  <si>
    <t>Goods</t>
  </si>
  <si>
    <t>24 Months</t>
  </si>
  <si>
    <t xml:space="preserve">Goods </t>
  </si>
  <si>
    <t xml:space="preserve">Rolling </t>
  </si>
  <si>
    <t>Services</t>
  </si>
  <si>
    <t>2 x 12 Months</t>
  </si>
  <si>
    <t>Contract</t>
  </si>
  <si>
    <t>2 x 12 months</t>
  </si>
  <si>
    <t xml:space="preserve">Software Support </t>
  </si>
  <si>
    <t xml:space="preserve">Software Setup, Licence &amp; Support </t>
  </si>
  <si>
    <t>Clinic Booking Software</t>
  </si>
  <si>
    <t xml:space="preserve">Bookwise </t>
  </si>
  <si>
    <t>Maintenance</t>
  </si>
  <si>
    <t>Due North / Pro Contract Licences</t>
  </si>
  <si>
    <t xml:space="preserve">Datix Software License </t>
  </si>
  <si>
    <t xml:space="preserve">Datix </t>
  </si>
  <si>
    <t>Disposal Of Confidential Waste</t>
  </si>
  <si>
    <t>E-Rostering System</t>
  </si>
  <si>
    <t>Skills For Health</t>
  </si>
  <si>
    <t>PLICS</t>
  </si>
  <si>
    <t xml:space="preserve">Selenity </t>
  </si>
  <si>
    <t>CHKS</t>
  </si>
  <si>
    <t>VAT Compliance &amp; Registration</t>
  </si>
  <si>
    <t>QE Facilities Limited</t>
  </si>
  <si>
    <t>Legal Services</t>
  </si>
  <si>
    <t>Hill Dickinson</t>
  </si>
  <si>
    <t>Bed Management Service</t>
  </si>
  <si>
    <t>Medstrom Ltd</t>
  </si>
  <si>
    <t>SBS Haemostats &amp; Sealants Framework Reference SBS/17/OA/ELA/9086</t>
  </si>
  <si>
    <t>Baxter</t>
  </si>
  <si>
    <t>Internal Audit Services - SBS/16/PC/ZY/8952</t>
  </si>
  <si>
    <t>Mersey Internal Audit Agency (MIAA)
Via Royal Liverpool &amp; Broadgreen NHS</t>
  </si>
  <si>
    <t>Trust Insurance Services</t>
  </si>
  <si>
    <t>Griffiths &amp; Armour</t>
  </si>
  <si>
    <t xml:space="preserve">Cusa 9's Maintenance Contract </t>
  </si>
  <si>
    <t xml:space="preserve">Integra </t>
  </si>
  <si>
    <t xml:space="preserve">Arctic Sun Advantage Programme Agreement </t>
  </si>
  <si>
    <t xml:space="preserve">Bard </t>
  </si>
  <si>
    <t>Hospital Task Management System (E-Portering)</t>
  </si>
  <si>
    <t>Pennine Telecom Ltd</t>
  </si>
  <si>
    <t>EAP (Employee Assistance Programme)</t>
  </si>
  <si>
    <t>NOSS (Network Of Staff Supporters Ltd)</t>
  </si>
  <si>
    <t>Health Trust Europe</t>
  </si>
  <si>
    <t>Clinical Waste</t>
  </si>
  <si>
    <t>SRCL</t>
  </si>
  <si>
    <t>Digital Dictation</t>
  </si>
  <si>
    <t>Voice Technologies</t>
  </si>
  <si>
    <t xml:space="preserve">External Audit Services </t>
  </si>
  <si>
    <t>Grant Thornton LLP</t>
  </si>
  <si>
    <t>LIMS System
(Laboratory Information Management System)</t>
  </si>
  <si>
    <t xml:space="preserve">Technidata Medical Software </t>
  </si>
  <si>
    <t>Facilities Management Services - Outsourced Domestic, Catering &amp; Cleaning Services</t>
  </si>
  <si>
    <t>ISS Mediclean</t>
  </si>
  <si>
    <t xml:space="preserve">Aintree Hospital NHS Foundation Trust </t>
  </si>
  <si>
    <t xml:space="preserve">Theatre Bespoke Procedure Packs </t>
  </si>
  <si>
    <t xml:space="preserve">Arc Royal </t>
  </si>
  <si>
    <t>Occupational Health</t>
  </si>
  <si>
    <t xml:space="preserve">Postal Services </t>
  </si>
  <si>
    <t xml:space="preserve">Whistl UK Ltd </t>
  </si>
  <si>
    <t>Picture Archiving &amp; Communication Service (PACS)</t>
  </si>
  <si>
    <t>Carestream</t>
  </si>
  <si>
    <t xml:space="preserve">Site Security Services - Walton Centre Building, Sid Watkins &amp; Clatterbride CCL </t>
  </si>
  <si>
    <t xml:space="preserve">ISS Mediclean Ltd </t>
  </si>
  <si>
    <t>Hotel Provision For PMP Patients</t>
  </si>
  <si>
    <t>Holiday Inn (Express)</t>
  </si>
  <si>
    <t>Spinal Implants</t>
  </si>
  <si>
    <t>Medtronic</t>
  </si>
  <si>
    <t>NHSP Managed Bank Service</t>
  </si>
  <si>
    <t>NHS Professionals (NHSP)</t>
  </si>
  <si>
    <t>Social Workers Contract</t>
  </si>
  <si>
    <t>Liverpool City Council</t>
  </si>
  <si>
    <t>Provision Of EBME Services</t>
  </si>
  <si>
    <t>The Royal Liverpool &amp; Broadgreen
University Hospitals NHS Trust</t>
  </si>
  <si>
    <t>Clinical Chemistry Analyser</t>
  </si>
  <si>
    <t>Siemens Healthcare Diagnostics</t>
  </si>
  <si>
    <t>RIS Contract Extension 2018 - 2020</t>
  </si>
  <si>
    <t>Wider Public Sector Travel Management Services</t>
  </si>
  <si>
    <t>Click Travel</t>
  </si>
  <si>
    <t>Subscription</t>
  </si>
  <si>
    <t>Payroll &amp; Pensions Service</t>
  </si>
  <si>
    <t>St Helens &amp; Knowsley NHS Foundation Trust</t>
  </si>
  <si>
    <t>Decontamination Services Agreement</t>
  </si>
  <si>
    <t>Synergy Healthcare UK Ltd</t>
  </si>
  <si>
    <t>Waste Management (General &amp; Offensive)</t>
  </si>
  <si>
    <t>Viridor Waste Management</t>
  </si>
  <si>
    <t>Provision of Laundry Services</t>
  </si>
  <si>
    <t>Cash Machine Contract</t>
  </si>
  <si>
    <t>Note Machine</t>
  </si>
  <si>
    <t>EE</t>
  </si>
  <si>
    <t>Income Contract</t>
  </si>
  <si>
    <t>NA</t>
  </si>
  <si>
    <t>Goods &amp; Services</t>
  </si>
  <si>
    <t>Works</t>
  </si>
  <si>
    <t>Software &amp; License</t>
  </si>
  <si>
    <t>12 months</t>
  </si>
  <si>
    <t>60 months</t>
  </si>
  <si>
    <t>Liaison Financial Services Ltd</t>
  </si>
  <si>
    <t>Quality Health</t>
  </si>
  <si>
    <t>Core Staff Survey for 1450 3 Year Contract</t>
  </si>
  <si>
    <t>ABC Power Systems</t>
  </si>
  <si>
    <t xml:space="preserve">PPM Maintenance of generator 636 kva CV12 </t>
  </si>
  <si>
    <t>PPM Maintenance of generator 900 kva 4008</t>
  </si>
  <si>
    <t>PPM Maintenance of generator 12cyl Cummins</t>
  </si>
  <si>
    <t>24 months</t>
  </si>
  <si>
    <t>Cardinal</t>
  </si>
  <si>
    <t>Essential PPM service contract for maintenance of IPS Panels</t>
  </si>
  <si>
    <t>StarkStrom</t>
  </si>
  <si>
    <t>Maintenance contract for ASP6025 tissue sampler</t>
  </si>
  <si>
    <t>Leica</t>
  </si>
  <si>
    <t>Managed Security Solutions Ltd.</t>
  </si>
  <si>
    <t>Safend- Add Additonal 100 Safend Protector Licences to current estate to co-term to current estate and co-term to June 2021</t>
  </si>
  <si>
    <t>Plumbed in water coolers and boilers</t>
  </si>
  <si>
    <t>Smart Watercoolers Ltd</t>
  </si>
  <si>
    <t>12 months x2</t>
  </si>
  <si>
    <t>Wellbeing Software</t>
  </si>
  <si>
    <t>Finance &amp; Procurement EFinancials and Eprocurement System</t>
  </si>
  <si>
    <t>Advanced Business Solutions (ABS)</t>
  </si>
  <si>
    <t>2x 12 months</t>
  </si>
  <si>
    <t>Fixed Assets and Equipment Software</t>
  </si>
  <si>
    <t>Financial and Management Information Systems (FMIS)</t>
  </si>
  <si>
    <t>Greensafe IT</t>
  </si>
  <si>
    <t>Up to Date</t>
  </si>
  <si>
    <t>Clinical decision system</t>
  </si>
  <si>
    <t xml:space="preserve">Final 1-Year Extensions Available </t>
  </si>
  <si>
    <t>Managed service Lan, Wifi &amp; Telephony systems</t>
  </si>
  <si>
    <t>n/a</t>
  </si>
  <si>
    <t>1 + 1</t>
  </si>
  <si>
    <t>Silverlink Software Ltd (Specialist Computer Centres)</t>
  </si>
  <si>
    <t xml:space="preserve">Core PCS Acute PAS System </t>
  </si>
  <si>
    <t>WellSky Pharmacy maintenance</t>
  </si>
  <si>
    <t>Wellsky International</t>
  </si>
  <si>
    <t>Mobile Phones</t>
  </si>
  <si>
    <t>Services &amp; Hardware</t>
  </si>
  <si>
    <t>Heating Replacement Scheme phase 3</t>
  </si>
  <si>
    <t>The James Mercer Group Ltd</t>
  </si>
  <si>
    <t>TempRe (Direct Engagement)</t>
  </si>
  <si>
    <t>Assista (via Insight UK)</t>
  </si>
  <si>
    <t>Website</t>
  </si>
  <si>
    <t>Sitekit</t>
  </si>
  <si>
    <t>Appraisal Tool</t>
  </si>
  <si>
    <t>L2P (via Insight)</t>
  </si>
  <si>
    <t>FOC equipment</t>
  </si>
  <si>
    <t xml:space="preserve">SCD Devices - IPC Sleeve Device </t>
  </si>
  <si>
    <t>IPC Sleeves - NPM (NHS SC)</t>
  </si>
  <si>
    <t>Orion Medtech</t>
  </si>
  <si>
    <t>Neurosurgery patient referral system</t>
  </si>
  <si>
    <t>Aintree Hospital Library Services</t>
  </si>
  <si>
    <t>SLA Services</t>
  </si>
  <si>
    <t>Liverpool University Hospitals (LUHFT)</t>
  </si>
  <si>
    <t xml:space="preserve">Trust Baord Development Programme </t>
  </si>
  <si>
    <t>Deloitte</t>
  </si>
  <si>
    <t>n/a (Call off)</t>
  </si>
  <si>
    <t>na</t>
  </si>
  <si>
    <t>E-Roster HealthRoster Optima</t>
  </si>
  <si>
    <t>Allocate/Softcat</t>
  </si>
  <si>
    <t>Due North/Proactis</t>
  </si>
  <si>
    <t>Aintree Hospital NHS Foundation Trust (Liverpool University Hospitals)</t>
  </si>
  <si>
    <t>Mercers</t>
  </si>
  <si>
    <t>Benchmarking Tool &amp; Consultancy iCompare</t>
  </si>
  <si>
    <t>MyPreOp</t>
  </si>
  <si>
    <t>Ultramed Limited</t>
  </si>
  <si>
    <t>North PB (previously Pinacl)</t>
  </si>
  <si>
    <t>Staff Expenses Claims</t>
  </si>
  <si>
    <t>Somerset Cancer Registry</t>
  </si>
  <si>
    <t>Somerset NHS Foundation Trust</t>
  </si>
  <si>
    <t>Junior Doctor Accommodation refurb</t>
  </si>
  <si>
    <t>Heating Replacement Scheme phase 4</t>
  </si>
  <si>
    <t>Total Workforce Solutions (TWS II)</t>
  </si>
  <si>
    <t>Collection, disposal, destruction of IT Equipment</t>
  </si>
  <si>
    <t>Rolling</t>
  </si>
  <si>
    <t>12months</t>
  </si>
  <si>
    <t>Shred Station</t>
  </si>
  <si>
    <t>RIS Contract 2022 - 2027</t>
  </si>
  <si>
    <t>CONTRACT_TITLE</t>
  </si>
  <si>
    <t>SUPPLIER_NAME</t>
  </si>
  <si>
    <t>DATE_CONTRACT_START</t>
  </si>
  <si>
    <t>DATE_CONTRACT_END</t>
  </si>
  <si>
    <t>TOTAL_CONTRACT_VALUE</t>
  </si>
  <si>
    <t>CONTRACT_TYPE</t>
  </si>
  <si>
    <t>EXTENSION_OPTIONS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</si>
</sst>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</borders>
  <cellStyleXfs count="39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vertical="center"/>
    </xf>
    <xf numFmtId="44" fontId="0" fillId="0" borderId="0" xfId="0" applyNumberFormat="1"/>
    <xf numFmtId="44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vertical="center"/>
    </xf>
    <xf numFmtId="0" fontId="3" fillId="0" borderId="0" xfId="0" applyFont="1"/>
    <xf numFmtId="0" fontId="7" fillId="0" borderId="4" xfId="0" applyFont="1" applyBorder="1"/>
    <xf numFmtId="0" fontId="7" fillId="0" borderId="0" xfId="0" applyFont="1"/>
    <xf numFmtId="14" fontId="7" fillId="0" borderId="0" xfId="0" applyNumberFormat="1" applyFont="1"/>
    <xf numFmtId="44" fontId="7" fillId="0" borderId="0" xfId="0" applyNumberFormat="1" applyFont="1"/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0" fontId="8" fillId="0" borderId="0" xfId="0" applyFont="1"/>
    <xf numFmtId="14" fontId="8" fillId="0" borderId="0" xfId="0" applyNumberFormat="1" applyFont="1"/>
    <xf numFmtId="44" fontId="8" fillId="0" borderId="0" xfId="0" applyNumberFormat="1" applyFont="1"/>
  </cellXfs>
  <cellStyles count="39">
    <cellStyle name="Comma [0] 2" xfId="8" xr:uid="{00000000-0005-0000-0000-000000000000}"/>
    <cellStyle name="Comma 10" xfId="24" xr:uid="{00000000-0005-0000-0000-000001000000}"/>
    <cellStyle name="Comma 11" xfId="27" xr:uid="{00000000-0005-0000-0000-000002000000}"/>
    <cellStyle name="Comma 12" xfId="29" xr:uid="{00000000-0005-0000-0000-000003000000}"/>
    <cellStyle name="Comma 13" xfId="30" xr:uid="{00000000-0005-0000-0000-000004000000}"/>
    <cellStyle name="Comma 14" xfId="33" xr:uid="{00000000-0005-0000-0000-000005000000}"/>
    <cellStyle name="Comma 15" xfId="34" xr:uid="{00000000-0005-0000-0000-000006000000}"/>
    <cellStyle name="Comma 16" xfId="37" xr:uid="{00000000-0005-0000-0000-000007000000}"/>
    <cellStyle name="Comma 17" xfId="38" xr:uid="{00000000-0005-0000-0000-000008000000}"/>
    <cellStyle name="Comma 2" xfId="7" xr:uid="{00000000-0005-0000-0000-000009000000}"/>
    <cellStyle name="Comma 3" xfId="10" xr:uid="{00000000-0005-0000-0000-00000A000000}"/>
    <cellStyle name="Comma 4" xfId="13" xr:uid="{00000000-0005-0000-0000-00000B000000}"/>
    <cellStyle name="Comma 5" xfId="15" xr:uid="{00000000-0005-0000-0000-00000C000000}"/>
    <cellStyle name="Comma 6" xfId="17" xr:uid="{00000000-0005-0000-0000-00000D000000}"/>
    <cellStyle name="Comma 7" xfId="19" xr:uid="{00000000-0005-0000-0000-00000E000000}"/>
    <cellStyle name="Comma 8" xfId="20" xr:uid="{00000000-0005-0000-0000-00000F000000}"/>
    <cellStyle name="Comma 9" xfId="23" xr:uid="{00000000-0005-0000-0000-000010000000}"/>
    <cellStyle name="Currency [0] 2" xfId="6" xr:uid="{00000000-0005-0000-0000-000011000000}"/>
    <cellStyle name="Currency 10" xfId="21" xr:uid="{00000000-0005-0000-0000-000012000000}"/>
    <cellStyle name="Currency 11" xfId="22" xr:uid="{00000000-0005-0000-0000-000013000000}"/>
    <cellStyle name="Currency 12" xfId="25" xr:uid="{00000000-0005-0000-0000-000014000000}"/>
    <cellStyle name="Currency 13" xfId="26" xr:uid="{00000000-0005-0000-0000-000015000000}"/>
    <cellStyle name="Currency 14" xfId="28" xr:uid="{00000000-0005-0000-0000-000016000000}"/>
    <cellStyle name="Currency 15" xfId="31" xr:uid="{00000000-0005-0000-0000-000017000000}"/>
    <cellStyle name="Currency 16" xfId="32" xr:uid="{00000000-0005-0000-0000-000018000000}"/>
    <cellStyle name="Currency 17" xfId="35" xr:uid="{00000000-0005-0000-0000-000019000000}"/>
    <cellStyle name="Currency 18" xfId="36" xr:uid="{00000000-0005-0000-0000-00001A000000}"/>
    <cellStyle name="Currency 2" xfId="5" xr:uid="{00000000-0005-0000-0000-00001B000000}"/>
    <cellStyle name="Currency 3" xfId="2" xr:uid="{00000000-0005-0000-0000-00001C000000}"/>
    <cellStyle name="Currency 4" xfId="9" xr:uid="{00000000-0005-0000-0000-00001D000000}"/>
    <cellStyle name="Currency 5" xfId="11" xr:uid="{00000000-0005-0000-0000-00001E000000}"/>
    <cellStyle name="Currency 6" xfId="12" xr:uid="{00000000-0005-0000-0000-00001F000000}"/>
    <cellStyle name="Currency 7" xfId="14" xr:uid="{00000000-0005-0000-0000-000020000000}"/>
    <cellStyle name="Currency 8" xfId="16" xr:uid="{00000000-0005-0000-0000-000021000000}"/>
    <cellStyle name="Currency 9" xfId="18" xr:uid="{00000000-0005-0000-0000-000022000000}"/>
    <cellStyle name="Normal" xfId="0" builtinId="0"/>
    <cellStyle name="Normal 2" xfId="3" xr:uid="{00000000-0005-0000-0000-000024000000}"/>
    <cellStyle name="Normal 4" xfId="1" xr:uid="{00000000-0005-0000-0000-000025000000}"/>
    <cellStyle name="Percent 2" xfId="4" xr:uid="{00000000-0005-0000-0000-00002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B1" zoomScale="90" zoomScaleNormal="90" workbookViewId="0">
      <selection activeCell="F1" sqref="F1:F1048576"/>
    </sheetView>
  </sheetViews>
  <sheetFormatPr defaultRowHeight="15" x14ac:dyDescent="0.25"/>
  <cols>
    <col min="1" max="1" width="52.42578125" customWidth="1"/>
    <col min="2" max="2" width="35.42578125" customWidth="1"/>
    <col min="3" max="3" width="30.42578125" customWidth="1"/>
    <col min="4" max="4" width="25.5703125" style="4" customWidth="1"/>
    <col min="5" max="5" width="26.85546875" customWidth="1"/>
    <col min="6" max="6" width="21.85546875" customWidth="1"/>
    <col min="7" max="7" width="10.5703125" customWidth="1"/>
    <col min="8" max="8" width="15.140625" style="6" customWidth="1"/>
  </cols>
  <sheetData>
    <row r="1" spans="1:8" ht="83.1" customHeight="1" x14ac:dyDescent="0.25">
      <c r="A1" s="2" t="s">
        <v>180</v>
      </c>
      <c r="B1" s="2" t="s">
        <v>181</v>
      </c>
      <c r="C1" s="1" t="s">
        <v>185</v>
      </c>
      <c r="D1" s="3" t="s">
        <v>182</v>
      </c>
      <c r="E1" s="3" t="s">
        <v>183</v>
      </c>
      <c r="F1" s="2" t="s">
        <v>186</v>
      </c>
      <c r="G1" s="2" t="s">
        <v>0</v>
      </c>
      <c r="H1" s="7" t="s">
        <v>184</v>
      </c>
    </row>
    <row r="2" spans="1:8" ht="14.45" customHeight="1" x14ac:dyDescent="0.25">
      <c r="A2" s="8" t="s">
        <v>131</v>
      </c>
      <c r="B2" s="14" t="s">
        <v>168</v>
      </c>
      <c r="C2" s="15" t="s">
        <v>11</v>
      </c>
      <c r="D2" s="16">
        <v>44231</v>
      </c>
      <c r="E2" s="16">
        <v>44595</v>
      </c>
      <c r="F2" s="15"/>
      <c r="G2" s="15" t="s">
        <v>5</v>
      </c>
      <c r="H2" s="17">
        <v>79925.649999999994</v>
      </c>
    </row>
    <row r="3" spans="1:8" x14ac:dyDescent="0.25">
      <c r="A3" s="9" t="s">
        <v>31</v>
      </c>
      <c r="B3" s="18" t="s">
        <v>32</v>
      </c>
      <c r="C3" s="15" t="s">
        <v>11</v>
      </c>
      <c r="D3" s="16">
        <v>43709</v>
      </c>
      <c r="E3" s="16">
        <v>44439</v>
      </c>
      <c r="F3" s="15" t="s">
        <v>110</v>
      </c>
      <c r="G3" s="15" t="s">
        <v>5</v>
      </c>
      <c r="H3" s="17"/>
    </row>
    <row r="4" spans="1:8" ht="14.45" customHeight="1" x14ac:dyDescent="0.25">
      <c r="A4" s="9" t="s">
        <v>35</v>
      </c>
      <c r="B4" s="18" t="s">
        <v>36</v>
      </c>
      <c r="C4" s="15" t="s">
        <v>7</v>
      </c>
      <c r="D4" s="16">
        <v>42941</v>
      </c>
      <c r="E4" s="16" t="s">
        <v>10</v>
      </c>
      <c r="F4" s="15" t="s">
        <v>4</v>
      </c>
      <c r="G4" s="15" t="s">
        <v>5</v>
      </c>
      <c r="H4" s="17">
        <v>144451</v>
      </c>
    </row>
    <row r="5" spans="1:8" ht="14.45" customHeight="1" x14ac:dyDescent="0.25">
      <c r="A5" s="9" t="s">
        <v>37</v>
      </c>
      <c r="B5" s="18" t="s">
        <v>38</v>
      </c>
      <c r="C5" s="15" t="s">
        <v>11</v>
      </c>
      <c r="D5" s="16">
        <v>43922</v>
      </c>
      <c r="E5" s="16">
        <v>45382</v>
      </c>
      <c r="F5" s="15"/>
      <c r="G5" s="15" t="s">
        <v>5</v>
      </c>
      <c r="H5" s="17"/>
    </row>
    <row r="6" spans="1:8" ht="14.45" customHeight="1" x14ac:dyDescent="0.25">
      <c r="A6" s="9" t="s">
        <v>76</v>
      </c>
      <c r="B6" s="18" t="s">
        <v>77</v>
      </c>
      <c r="C6" s="15" t="s">
        <v>11</v>
      </c>
      <c r="D6" s="16">
        <v>42826</v>
      </c>
      <c r="E6" s="16">
        <v>44651</v>
      </c>
      <c r="F6" s="15" t="s">
        <v>1</v>
      </c>
      <c r="G6" s="15" t="s">
        <v>5</v>
      </c>
      <c r="H6" s="17">
        <v>181616</v>
      </c>
    </row>
    <row r="7" spans="1:8" ht="14.45" customHeight="1" x14ac:dyDescent="0.25">
      <c r="A7" s="9" t="s">
        <v>92</v>
      </c>
      <c r="B7" s="18" t="s">
        <v>163</v>
      </c>
      <c r="C7" s="15" t="s">
        <v>11</v>
      </c>
      <c r="D7" s="16">
        <v>43843</v>
      </c>
      <c r="E7" s="16">
        <v>44573</v>
      </c>
      <c r="F7" s="15" t="s">
        <v>124</v>
      </c>
      <c r="G7" s="15" t="s">
        <v>3</v>
      </c>
      <c r="H7" s="17"/>
    </row>
    <row r="8" spans="1:8" x14ac:dyDescent="0.25">
      <c r="A8" s="9" t="s">
        <v>17</v>
      </c>
      <c r="B8" s="18" t="s">
        <v>18</v>
      </c>
      <c r="C8" s="15" t="s">
        <v>16</v>
      </c>
      <c r="D8" s="16" t="s">
        <v>2</v>
      </c>
      <c r="E8" s="16" t="s">
        <v>2</v>
      </c>
      <c r="F8" s="15" t="s">
        <v>6</v>
      </c>
      <c r="G8" s="15" t="s">
        <v>3</v>
      </c>
      <c r="H8" s="17">
        <v>16464</v>
      </c>
    </row>
    <row r="9" spans="1:8" ht="14.45" customHeight="1" x14ac:dyDescent="0.25">
      <c r="A9" s="9" t="s">
        <v>20</v>
      </c>
      <c r="B9" s="18" t="s">
        <v>162</v>
      </c>
      <c r="C9" s="15" t="s">
        <v>13</v>
      </c>
      <c r="D9" s="16">
        <v>44013</v>
      </c>
      <c r="E9" s="16">
        <v>44742</v>
      </c>
      <c r="F9" s="15" t="s">
        <v>6</v>
      </c>
      <c r="G9" s="15" t="s">
        <v>3</v>
      </c>
      <c r="H9" s="17">
        <v>7587.67</v>
      </c>
    </row>
    <row r="10" spans="1:8" ht="14.45" customHeight="1" x14ac:dyDescent="0.25">
      <c r="A10" s="9" t="s">
        <v>21</v>
      </c>
      <c r="B10" s="18" t="s">
        <v>22</v>
      </c>
      <c r="C10" s="15" t="s">
        <v>100</v>
      </c>
      <c r="D10" s="16">
        <v>43831</v>
      </c>
      <c r="E10" s="16">
        <v>45291</v>
      </c>
      <c r="F10" s="15" t="s">
        <v>6</v>
      </c>
      <c r="G10" s="15" t="s">
        <v>5</v>
      </c>
      <c r="H10" s="17"/>
    </row>
    <row r="11" spans="1:8" ht="14.45" customHeight="1" x14ac:dyDescent="0.25">
      <c r="A11" s="9" t="s">
        <v>24</v>
      </c>
      <c r="B11" s="18" t="s">
        <v>25</v>
      </c>
      <c r="C11" s="15" t="s">
        <v>100</v>
      </c>
      <c r="D11" s="16">
        <v>43922</v>
      </c>
      <c r="E11" s="16">
        <v>45016</v>
      </c>
      <c r="F11" s="15"/>
      <c r="G11" s="15" t="s">
        <v>3</v>
      </c>
      <c r="H11" s="17">
        <v>39500</v>
      </c>
    </row>
    <row r="12" spans="1:8" ht="14.45" customHeight="1" x14ac:dyDescent="0.25">
      <c r="A12" s="9" t="s">
        <v>26</v>
      </c>
      <c r="B12" s="18" t="s">
        <v>143</v>
      </c>
      <c r="C12" s="15" t="s">
        <v>11</v>
      </c>
      <c r="D12" s="16">
        <v>44440</v>
      </c>
      <c r="E12" s="16">
        <v>44804</v>
      </c>
      <c r="F12" s="15"/>
      <c r="G12" s="15" t="s">
        <v>5</v>
      </c>
      <c r="H12" s="17">
        <v>12050.4</v>
      </c>
    </row>
    <row r="13" spans="1:8" ht="15.6" customHeight="1" x14ac:dyDescent="0.25">
      <c r="A13" s="10" t="s">
        <v>165</v>
      </c>
      <c r="B13" s="18" t="s">
        <v>28</v>
      </c>
      <c r="C13" s="15" t="s">
        <v>11</v>
      </c>
      <c r="D13" s="16">
        <v>44287</v>
      </c>
      <c r="E13" s="16">
        <v>44651</v>
      </c>
      <c r="F13" s="15" t="s">
        <v>101</v>
      </c>
      <c r="G13" s="15" t="s">
        <v>5</v>
      </c>
      <c r="H13" s="17">
        <v>34000</v>
      </c>
    </row>
    <row r="14" spans="1:8" ht="14.45" customHeight="1" x14ac:dyDescent="0.25">
      <c r="A14" s="9" t="s">
        <v>29</v>
      </c>
      <c r="B14" s="18" t="s">
        <v>30</v>
      </c>
      <c r="C14" s="15" t="s">
        <v>11</v>
      </c>
      <c r="D14" s="16">
        <v>43282</v>
      </c>
      <c r="E14" s="16">
        <v>44377</v>
      </c>
      <c r="F14" s="15" t="s">
        <v>6</v>
      </c>
      <c r="G14" s="15" t="s">
        <v>3</v>
      </c>
      <c r="H14" s="17">
        <v>25200</v>
      </c>
    </row>
    <row r="15" spans="1:8" ht="14.45" customHeight="1" x14ac:dyDescent="0.25">
      <c r="A15" s="9" t="s">
        <v>33</v>
      </c>
      <c r="B15" s="18" t="s">
        <v>34</v>
      </c>
      <c r="C15" s="15" t="s">
        <v>11</v>
      </c>
      <c r="D15" s="16">
        <v>42095</v>
      </c>
      <c r="E15" s="16">
        <v>44651</v>
      </c>
      <c r="F15" s="15" t="s">
        <v>133</v>
      </c>
      <c r="G15" s="15"/>
      <c r="H15" s="17"/>
    </row>
    <row r="16" spans="1:8" x14ac:dyDescent="0.25">
      <c r="A16" s="9" t="s">
        <v>39</v>
      </c>
      <c r="B16" s="18" t="s">
        <v>40</v>
      </c>
      <c r="C16" s="15" t="s">
        <v>11</v>
      </c>
      <c r="D16" s="16">
        <v>44317</v>
      </c>
      <c r="E16" s="16">
        <v>45412</v>
      </c>
      <c r="F16" s="15" t="s">
        <v>12</v>
      </c>
      <c r="G16" s="15" t="s">
        <v>5</v>
      </c>
      <c r="H16" s="17"/>
    </row>
    <row r="17" spans="1:8" ht="14.45" customHeight="1" x14ac:dyDescent="0.25">
      <c r="A17" s="9" t="s">
        <v>41</v>
      </c>
      <c r="B17" s="18" t="s">
        <v>42</v>
      </c>
      <c r="C17" s="15" t="s">
        <v>11</v>
      </c>
      <c r="D17" s="16">
        <v>43191</v>
      </c>
      <c r="E17" s="16">
        <v>45016</v>
      </c>
      <c r="F17" s="15" t="s">
        <v>6</v>
      </c>
      <c r="G17" s="15" t="s">
        <v>5</v>
      </c>
      <c r="H17" s="17">
        <v>122730</v>
      </c>
    </row>
    <row r="18" spans="1:8" ht="14.45" customHeight="1" x14ac:dyDescent="0.25">
      <c r="A18" s="9" t="s">
        <v>43</v>
      </c>
      <c r="B18" s="18" t="s">
        <v>44</v>
      </c>
      <c r="C18" s="15" t="s">
        <v>98</v>
      </c>
      <c r="D18" s="16">
        <v>44256</v>
      </c>
      <c r="E18" s="16">
        <v>45350</v>
      </c>
      <c r="F18" s="15" t="s">
        <v>6</v>
      </c>
      <c r="G18" s="15" t="s">
        <v>5</v>
      </c>
      <c r="H18" s="17">
        <v>76176</v>
      </c>
    </row>
    <row r="19" spans="1:8" x14ac:dyDescent="0.25">
      <c r="A19" s="9" t="s">
        <v>45</v>
      </c>
      <c r="B19" s="18" t="s">
        <v>46</v>
      </c>
      <c r="C19" s="15" t="s">
        <v>7</v>
      </c>
      <c r="D19" s="16">
        <v>43191</v>
      </c>
      <c r="E19" s="16">
        <v>45016</v>
      </c>
      <c r="F19" s="15" t="s">
        <v>6</v>
      </c>
      <c r="G19" s="15" t="s">
        <v>3</v>
      </c>
      <c r="H19" s="17">
        <v>70216</v>
      </c>
    </row>
    <row r="20" spans="1:8" ht="14.45" customHeight="1" x14ac:dyDescent="0.25">
      <c r="A20" s="9" t="s">
        <v>47</v>
      </c>
      <c r="B20" s="18" t="s">
        <v>48</v>
      </c>
      <c r="C20" s="15" t="s">
        <v>11</v>
      </c>
      <c r="D20" s="16">
        <v>44279</v>
      </c>
      <c r="E20" s="16">
        <v>44643</v>
      </c>
      <c r="F20" s="15" t="s">
        <v>130</v>
      </c>
      <c r="G20" s="15" t="s">
        <v>3</v>
      </c>
      <c r="H20" s="17">
        <v>30264</v>
      </c>
    </row>
    <row r="21" spans="1:8" ht="14.45" customHeight="1" x14ac:dyDescent="0.25">
      <c r="A21" s="9" t="s">
        <v>52</v>
      </c>
      <c r="B21" s="18" t="s">
        <v>53</v>
      </c>
      <c r="C21" s="15" t="s">
        <v>11</v>
      </c>
      <c r="D21" s="16">
        <v>44409</v>
      </c>
      <c r="E21" s="16">
        <v>44773</v>
      </c>
      <c r="F21" s="15"/>
      <c r="G21" s="15" t="s">
        <v>5</v>
      </c>
      <c r="H21" s="17">
        <v>22102.799999999999</v>
      </c>
    </row>
    <row r="22" spans="1:8" ht="14.45" customHeight="1" x14ac:dyDescent="0.25">
      <c r="A22" s="9" t="s">
        <v>54</v>
      </c>
      <c r="B22" s="18" t="s">
        <v>55</v>
      </c>
      <c r="C22" s="15" t="s">
        <v>11</v>
      </c>
      <c r="D22" s="16">
        <v>44287</v>
      </c>
      <c r="E22" s="16">
        <v>45016</v>
      </c>
      <c r="F22" s="15" t="s">
        <v>12</v>
      </c>
      <c r="G22" s="15" t="s">
        <v>5</v>
      </c>
      <c r="H22" s="17"/>
    </row>
    <row r="23" spans="1:8" ht="14.45" customHeight="1" x14ac:dyDescent="0.25">
      <c r="A23" s="9" t="s">
        <v>56</v>
      </c>
      <c r="B23" s="18" t="s">
        <v>57</v>
      </c>
      <c r="C23" s="15" t="s">
        <v>19</v>
      </c>
      <c r="D23" s="16">
        <v>40452</v>
      </c>
      <c r="E23" s="16">
        <v>44469</v>
      </c>
      <c r="F23" s="15"/>
      <c r="G23" s="15" t="s">
        <v>3</v>
      </c>
      <c r="H23" s="17">
        <v>1549412.4</v>
      </c>
    </row>
    <row r="24" spans="1:8" ht="14.45" customHeight="1" x14ac:dyDescent="0.25">
      <c r="A24" s="9" t="s">
        <v>58</v>
      </c>
      <c r="B24" s="18" t="s">
        <v>59</v>
      </c>
      <c r="C24" s="15" t="s">
        <v>11</v>
      </c>
      <c r="D24" s="16">
        <v>43922</v>
      </c>
      <c r="E24" s="16">
        <v>44651</v>
      </c>
      <c r="F24" s="15" t="s">
        <v>6</v>
      </c>
      <c r="G24" s="15" t="s">
        <v>5</v>
      </c>
      <c r="H24" s="17">
        <v>8566408</v>
      </c>
    </row>
    <row r="25" spans="1:8" ht="14.45" customHeight="1" x14ac:dyDescent="0.25">
      <c r="A25" s="9" t="s">
        <v>61</v>
      </c>
      <c r="B25" s="18" t="s">
        <v>62</v>
      </c>
      <c r="C25" s="15" t="s">
        <v>9</v>
      </c>
      <c r="D25" s="16">
        <v>42012</v>
      </c>
      <c r="E25" s="16" t="s">
        <v>10</v>
      </c>
      <c r="F25" s="15"/>
      <c r="G25" s="15" t="s">
        <v>5</v>
      </c>
      <c r="H25" s="17"/>
    </row>
    <row r="26" spans="1:8" ht="14.45" customHeight="1" x14ac:dyDescent="0.25">
      <c r="A26" s="9" t="s">
        <v>64</v>
      </c>
      <c r="B26" s="18" t="s">
        <v>65</v>
      </c>
      <c r="C26" s="15" t="s">
        <v>11</v>
      </c>
      <c r="D26" s="16">
        <v>43922</v>
      </c>
      <c r="E26" s="16">
        <v>44651</v>
      </c>
      <c r="F26" s="15" t="s">
        <v>4</v>
      </c>
      <c r="G26" s="15" t="s">
        <v>3</v>
      </c>
      <c r="H26" s="17"/>
    </row>
    <row r="27" spans="1:8" ht="14.45" customHeight="1" x14ac:dyDescent="0.25">
      <c r="A27" s="9" t="s">
        <v>66</v>
      </c>
      <c r="B27" s="18" t="s">
        <v>67</v>
      </c>
      <c r="C27" s="15" t="s">
        <v>100</v>
      </c>
      <c r="D27" s="16">
        <v>43282</v>
      </c>
      <c r="E27" s="16">
        <v>45107</v>
      </c>
      <c r="F27" s="15"/>
      <c r="G27" s="15" t="s">
        <v>3</v>
      </c>
      <c r="H27" s="17">
        <v>468390</v>
      </c>
    </row>
    <row r="28" spans="1:8" ht="14.45" customHeight="1" x14ac:dyDescent="0.25">
      <c r="A28" s="9" t="s">
        <v>68</v>
      </c>
      <c r="B28" s="18" t="s">
        <v>69</v>
      </c>
      <c r="C28" s="15" t="s">
        <v>11</v>
      </c>
      <c r="D28" s="16">
        <v>43191</v>
      </c>
      <c r="E28" s="16">
        <v>44651</v>
      </c>
      <c r="F28" s="15"/>
      <c r="G28" s="15" t="s">
        <v>3</v>
      </c>
      <c r="H28" s="17">
        <v>1257559.0499999998</v>
      </c>
    </row>
    <row r="29" spans="1:8" ht="14.45" customHeight="1" x14ac:dyDescent="0.25">
      <c r="A29" s="9" t="s">
        <v>70</v>
      </c>
      <c r="B29" s="18" t="s">
        <v>71</v>
      </c>
      <c r="C29" s="15" t="s">
        <v>11</v>
      </c>
      <c r="D29" s="16">
        <v>43024</v>
      </c>
      <c r="E29" s="16">
        <v>44484</v>
      </c>
      <c r="F29" s="15" t="s">
        <v>12</v>
      </c>
      <c r="G29" s="15" t="s">
        <v>3</v>
      </c>
      <c r="H29" s="17">
        <v>268000</v>
      </c>
    </row>
    <row r="30" spans="1:8" ht="14.45" customHeight="1" x14ac:dyDescent="0.25">
      <c r="A30" s="9" t="s">
        <v>72</v>
      </c>
      <c r="B30" s="18" t="s">
        <v>73</v>
      </c>
      <c r="C30" s="15" t="s">
        <v>7</v>
      </c>
      <c r="D30" s="16">
        <v>42968</v>
      </c>
      <c r="E30" s="16">
        <v>44428</v>
      </c>
      <c r="F30" s="15" t="s">
        <v>5</v>
      </c>
      <c r="G30" s="15" t="s">
        <v>5</v>
      </c>
      <c r="H30" s="17">
        <v>1200000</v>
      </c>
    </row>
    <row r="31" spans="1:8" ht="14.45" customHeight="1" x14ac:dyDescent="0.25">
      <c r="A31" s="9" t="s">
        <v>74</v>
      </c>
      <c r="B31" s="18" t="s">
        <v>75</v>
      </c>
      <c r="C31" s="15" t="s">
        <v>11</v>
      </c>
      <c r="D31" s="16">
        <v>43678</v>
      </c>
      <c r="E31" s="16">
        <v>45138</v>
      </c>
      <c r="F31" s="15" t="s">
        <v>8</v>
      </c>
      <c r="G31" s="15" t="s">
        <v>5</v>
      </c>
      <c r="H31" s="17">
        <v>115200</v>
      </c>
    </row>
    <row r="32" spans="1:8" ht="14.45" customHeight="1" x14ac:dyDescent="0.25">
      <c r="A32" s="9" t="s">
        <v>78</v>
      </c>
      <c r="B32" s="18" t="s">
        <v>79</v>
      </c>
      <c r="C32" s="15" t="s">
        <v>11</v>
      </c>
      <c r="D32" s="16">
        <v>43192</v>
      </c>
      <c r="E32" s="16">
        <v>44652</v>
      </c>
      <c r="F32" s="15" t="s">
        <v>4</v>
      </c>
      <c r="G32" s="15" t="s">
        <v>3</v>
      </c>
      <c r="H32" s="17">
        <v>629452</v>
      </c>
    </row>
    <row r="33" spans="1:8" ht="14.45" customHeight="1" x14ac:dyDescent="0.25">
      <c r="A33" s="9" t="s">
        <v>80</v>
      </c>
      <c r="B33" s="18" t="s">
        <v>81</v>
      </c>
      <c r="C33" s="15" t="s">
        <v>7</v>
      </c>
      <c r="D33" s="16">
        <v>43191</v>
      </c>
      <c r="E33" s="16">
        <v>45747</v>
      </c>
      <c r="F33" s="15" t="s">
        <v>6</v>
      </c>
      <c r="G33" s="15" t="s">
        <v>3</v>
      </c>
      <c r="H33" s="17">
        <v>143741.38</v>
      </c>
    </row>
    <row r="34" spans="1:8" ht="14.45" customHeight="1" x14ac:dyDescent="0.25">
      <c r="A34" s="9" t="s">
        <v>82</v>
      </c>
      <c r="B34" s="18" t="s">
        <v>121</v>
      </c>
      <c r="C34" s="15" t="s">
        <v>11</v>
      </c>
      <c r="D34" s="16">
        <v>43282</v>
      </c>
      <c r="E34" s="16">
        <v>44742</v>
      </c>
      <c r="F34" s="15" t="s">
        <v>8</v>
      </c>
      <c r="G34" s="15" t="s">
        <v>3</v>
      </c>
      <c r="H34" s="17">
        <v>170870</v>
      </c>
    </row>
    <row r="35" spans="1:8" ht="14.45" customHeight="1" x14ac:dyDescent="0.25">
      <c r="A35" s="9" t="s">
        <v>179</v>
      </c>
      <c r="B35" s="18" t="s">
        <v>121</v>
      </c>
      <c r="C35" s="15" t="s">
        <v>11</v>
      </c>
      <c r="D35" s="16">
        <v>44743</v>
      </c>
      <c r="E35" s="16">
        <v>46568</v>
      </c>
      <c r="F35" s="15" t="s">
        <v>102</v>
      </c>
      <c r="G35" s="15"/>
      <c r="H35" s="17"/>
    </row>
    <row r="36" spans="1:8" ht="14.45" customHeight="1" x14ac:dyDescent="0.25">
      <c r="A36" s="9" t="s">
        <v>86</v>
      </c>
      <c r="B36" s="18" t="s">
        <v>87</v>
      </c>
      <c r="C36" s="15" t="s">
        <v>13</v>
      </c>
      <c r="D36" s="16">
        <v>44105</v>
      </c>
      <c r="E36" s="16">
        <v>45199</v>
      </c>
      <c r="F36" s="15" t="s">
        <v>12</v>
      </c>
      <c r="G36" s="15"/>
      <c r="H36" s="17"/>
    </row>
    <row r="37" spans="1:8" ht="14.45" customHeight="1" x14ac:dyDescent="0.25">
      <c r="A37" s="9" t="s">
        <v>88</v>
      </c>
      <c r="B37" s="18" t="s">
        <v>89</v>
      </c>
      <c r="C37" s="15" t="s">
        <v>11</v>
      </c>
      <c r="D37" s="16">
        <v>40179</v>
      </c>
      <c r="E37" s="16">
        <v>46022</v>
      </c>
      <c r="F37" s="15" t="s">
        <v>4</v>
      </c>
      <c r="G37" s="15" t="s">
        <v>3</v>
      </c>
      <c r="H37" s="17"/>
    </row>
    <row r="38" spans="1:8" ht="14.45" customHeight="1" x14ac:dyDescent="0.25">
      <c r="A38" s="9" t="s">
        <v>90</v>
      </c>
      <c r="B38" s="18" t="s">
        <v>91</v>
      </c>
      <c r="C38" s="15" t="s">
        <v>11</v>
      </c>
      <c r="D38" s="16">
        <v>43556</v>
      </c>
      <c r="E38" s="16">
        <v>44651</v>
      </c>
      <c r="F38" s="15" t="s">
        <v>14</v>
      </c>
      <c r="G38" s="15" t="s">
        <v>3</v>
      </c>
      <c r="H38" s="17">
        <v>246667</v>
      </c>
    </row>
    <row r="39" spans="1:8" x14ac:dyDescent="0.25">
      <c r="A39" s="9" t="s">
        <v>93</v>
      </c>
      <c r="B39" s="18" t="s">
        <v>94</v>
      </c>
      <c r="C39" s="15" t="s">
        <v>11</v>
      </c>
      <c r="D39" s="16">
        <v>43503</v>
      </c>
      <c r="E39" s="16">
        <v>45328</v>
      </c>
      <c r="F39" s="15"/>
      <c r="G39" s="15" t="s">
        <v>5</v>
      </c>
      <c r="H39" s="17" t="s">
        <v>96</v>
      </c>
    </row>
    <row r="40" spans="1:8" ht="14.45" customHeight="1" x14ac:dyDescent="0.25">
      <c r="A40" s="9" t="s">
        <v>135</v>
      </c>
      <c r="B40" s="18" t="s">
        <v>134</v>
      </c>
      <c r="C40" s="15" t="s">
        <v>15</v>
      </c>
      <c r="D40" s="16">
        <v>43922</v>
      </c>
      <c r="E40" s="16">
        <v>45747</v>
      </c>
      <c r="F40" s="15"/>
      <c r="G40" s="15" t="s">
        <v>5</v>
      </c>
      <c r="H40" s="17"/>
    </row>
    <row r="41" spans="1:8" ht="14.45" customHeight="1" x14ac:dyDescent="0.25">
      <c r="A41" s="9" t="s">
        <v>142</v>
      </c>
      <c r="B41" s="18" t="s">
        <v>103</v>
      </c>
      <c r="C41" s="15"/>
      <c r="D41" s="16">
        <v>43647</v>
      </c>
      <c r="E41" s="16">
        <v>45107</v>
      </c>
      <c r="F41" s="15" t="s">
        <v>120</v>
      </c>
      <c r="G41" s="15"/>
      <c r="H41" s="17"/>
    </row>
    <row r="42" spans="1:8" ht="14.45" customHeight="1" x14ac:dyDescent="0.25">
      <c r="A42" s="9" t="s">
        <v>105</v>
      </c>
      <c r="B42" s="18" t="s">
        <v>104</v>
      </c>
      <c r="C42" s="15" t="s">
        <v>13</v>
      </c>
      <c r="D42" s="16">
        <v>43556</v>
      </c>
      <c r="E42" s="16">
        <v>44651</v>
      </c>
      <c r="F42" s="15"/>
      <c r="G42" s="15" t="s">
        <v>5</v>
      </c>
      <c r="H42" s="17">
        <v>12168</v>
      </c>
    </row>
    <row r="43" spans="1:8" ht="14.45" customHeight="1" x14ac:dyDescent="0.25">
      <c r="A43" s="11" t="s">
        <v>107</v>
      </c>
      <c r="B43" s="18" t="s">
        <v>106</v>
      </c>
      <c r="C43" s="15" t="s">
        <v>11</v>
      </c>
      <c r="D43" s="16">
        <v>44013</v>
      </c>
      <c r="E43" s="16">
        <v>44377</v>
      </c>
      <c r="F43" s="15"/>
      <c r="G43" s="15" t="s">
        <v>5</v>
      </c>
      <c r="H43" s="17">
        <v>660</v>
      </c>
    </row>
    <row r="44" spans="1:8" ht="14.45" customHeight="1" x14ac:dyDescent="0.25">
      <c r="A44" s="11" t="s">
        <v>108</v>
      </c>
      <c r="B44" s="18" t="s">
        <v>106</v>
      </c>
      <c r="C44" s="15" t="s">
        <v>11</v>
      </c>
      <c r="D44" s="16">
        <v>44013</v>
      </c>
      <c r="E44" s="16">
        <v>44377</v>
      </c>
      <c r="F44" s="15"/>
      <c r="G44" s="15" t="s">
        <v>5</v>
      </c>
      <c r="H44" s="17">
        <v>720</v>
      </c>
    </row>
    <row r="45" spans="1:8" ht="14.45" customHeight="1" x14ac:dyDescent="0.25">
      <c r="A45" s="11" t="s">
        <v>109</v>
      </c>
      <c r="B45" s="18" t="s">
        <v>106</v>
      </c>
      <c r="C45" s="15" t="s">
        <v>11</v>
      </c>
      <c r="D45" s="16">
        <v>44013</v>
      </c>
      <c r="E45" s="16">
        <v>44377</v>
      </c>
      <c r="F45" s="15"/>
      <c r="G45" s="15" t="s">
        <v>5</v>
      </c>
      <c r="H45" s="17">
        <v>660</v>
      </c>
    </row>
    <row r="46" spans="1:8" ht="14.45" customHeight="1" x14ac:dyDescent="0.25">
      <c r="A46" s="11" t="s">
        <v>112</v>
      </c>
      <c r="B46" s="18" t="s">
        <v>113</v>
      </c>
      <c r="C46" s="15" t="s">
        <v>11</v>
      </c>
      <c r="D46" s="16">
        <v>44014</v>
      </c>
      <c r="E46" s="16">
        <v>44378</v>
      </c>
      <c r="F46" s="15"/>
      <c r="G46" s="15"/>
      <c r="H46" s="17">
        <f>6693.75*1.2</f>
        <v>8032.5</v>
      </c>
    </row>
    <row r="47" spans="1:8" ht="17.45" customHeight="1" x14ac:dyDescent="0.25">
      <c r="A47" s="11" t="s">
        <v>114</v>
      </c>
      <c r="B47" s="18" t="s">
        <v>115</v>
      </c>
      <c r="C47" s="15" t="s">
        <v>11</v>
      </c>
      <c r="D47" s="16">
        <v>44430</v>
      </c>
      <c r="E47" s="16">
        <v>44794</v>
      </c>
      <c r="F47" s="15"/>
      <c r="G47" s="15" t="s">
        <v>5</v>
      </c>
      <c r="H47" s="17">
        <v>17758.8</v>
      </c>
    </row>
    <row r="48" spans="1:8" x14ac:dyDescent="0.25">
      <c r="A48" s="11" t="s">
        <v>136</v>
      </c>
      <c r="B48" s="18" t="s">
        <v>137</v>
      </c>
      <c r="C48" s="15" t="s">
        <v>11</v>
      </c>
      <c r="D48" s="16">
        <v>44378</v>
      </c>
      <c r="E48" s="16">
        <v>44742</v>
      </c>
      <c r="F48" s="15"/>
      <c r="G48" s="15" t="s">
        <v>5</v>
      </c>
      <c r="H48" s="17">
        <v>11826</v>
      </c>
    </row>
    <row r="49" spans="1:8" ht="14.45" customHeight="1" x14ac:dyDescent="0.25">
      <c r="A49" s="9" t="s">
        <v>117</v>
      </c>
      <c r="B49" s="18" t="s">
        <v>116</v>
      </c>
      <c r="C49" s="15" t="s">
        <v>100</v>
      </c>
      <c r="D49" s="16">
        <v>43646</v>
      </c>
      <c r="E49" s="16">
        <v>44377</v>
      </c>
      <c r="F49" s="15"/>
      <c r="G49" s="15"/>
      <c r="H49" s="17">
        <f>3072*1.2</f>
        <v>3686.3999999999996</v>
      </c>
    </row>
    <row r="50" spans="1:8" ht="14.45" customHeight="1" x14ac:dyDescent="0.25">
      <c r="A50" s="9" t="s">
        <v>118</v>
      </c>
      <c r="B50" s="18" t="s">
        <v>119</v>
      </c>
      <c r="C50" s="15" t="s">
        <v>11</v>
      </c>
      <c r="D50" s="16">
        <v>44044</v>
      </c>
      <c r="E50" s="16">
        <v>44408</v>
      </c>
      <c r="F50" s="15"/>
      <c r="G50" s="15"/>
      <c r="H50" s="17">
        <v>5489.98</v>
      </c>
    </row>
    <row r="51" spans="1:8" ht="15" customHeight="1" x14ac:dyDescent="0.25">
      <c r="A51" s="9" t="s">
        <v>125</v>
      </c>
      <c r="B51" s="18" t="s">
        <v>126</v>
      </c>
      <c r="C51" s="15" t="s">
        <v>100</v>
      </c>
      <c r="D51" s="16">
        <v>44253</v>
      </c>
      <c r="E51" s="16">
        <v>44617</v>
      </c>
      <c r="F51" s="15"/>
      <c r="G51" s="15" t="s">
        <v>5</v>
      </c>
      <c r="H51" s="17">
        <v>3140.4</v>
      </c>
    </row>
    <row r="52" spans="1:8" ht="17.45" customHeight="1" x14ac:dyDescent="0.25">
      <c r="A52" s="11" t="s">
        <v>175</v>
      </c>
      <c r="B52" s="18" t="s">
        <v>127</v>
      </c>
      <c r="C52" s="15" t="s">
        <v>11</v>
      </c>
      <c r="D52" s="16">
        <v>43859</v>
      </c>
      <c r="E52" s="16">
        <v>44590</v>
      </c>
      <c r="F52" s="15"/>
      <c r="G52" s="15" t="s">
        <v>5</v>
      </c>
      <c r="H52" s="17"/>
    </row>
    <row r="53" spans="1:8" ht="14.45" customHeight="1" x14ac:dyDescent="0.25">
      <c r="A53" s="9" t="s">
        <v>129</v>
      </c>
      <c r="B53" s="18" t="s">
        <v>128</v>
      </c>
      <c r="C53" s="15" t="s">
        <v>85</v>
      </c>
      <c r="D53" s="16">
        <v>43831</v>
      </c>
      <c r="E53" s="16">
        <v>44196</v>
      </c>
      <c r="F53" s="15"/>
      <c r="G53" s="15"/>
      <c r="H53" s="17">
        <v>23251</v>
      </c>
    </row>
    <row r="54" spans="1:8" ht="14.45" customHeight="1" x14ac:dyDescent="0.25">
      <c r="A54" s="9" t="s">
        <v>138</v>
      </c>
      <c r="B54" s="18" t="s">
        <v>95</v>
      </c>
      <c r="C54" s="15" t="s">
        <v>139</v>
      </c>
      <c r="D54" s="16" t="s">
        <v>176</v>
      </c>
      <c r="E54" s="16" t="s">
        <v>10</v>
      </c>
      <c r="F54" s="15"/>
      <c r="G54" s="15" t="s">
        <v>5</v>
      </c>
      <c r="H54" s="17">
        <v>55000</v>
      </c>
    </row>
    <row r="55" spans="1:8" ht="17.45" customHeight="1" x14ac:dyDescent="0.25">
      <c r="A55" s="9" t="s">
        <v>140</v>
      </c>
      <c r="B55" s="18" t="s">
        <v>141</v>
      </c>
      <c r="C55" s="15" t="s">
        <v>99</v>
      </c>
      <c r="D55" s="16">
        <v>44013</v>
      </c>
      <c r="E55" s="16">
        <v>44531</v>
      </c>
      <c r="F55" s="15"/>
      <c r="G55" s="15" t="s">
        <v>3</v>
      </c>
      <c r="H55" s="17">
        <v>662939</v>
      </c>
    </row>
    <row r="56" spans="1:8" ht="14.45" customHeight="1" x14ac:dyDescent="0.25">
      <c r="A56" s="9" t="s">
        <v>144</v>
      </c>
      <c r="B56" s="18" t="s">
        <v>145</v>
      </c>
      <c r="C56" s="15" t="s">
        <v>11</v>
      </c>
      <c r="D56" s="16">
        <v>44104</v>
      </c>
      <c r="E56" s="16">
        <v>45198</v>
      </c>
      <c r="F56" s="15" t="s">
        <v>8</v>
      </c>
      <c r="G56" s="15"/>
      <c r="H56" s="17">
        <v>104220</v>
      </c>
    </row>
    <row r="57" spans="1:8" ht="14.45" customHeight="1" x14ac:dyDescent="0.25">
      <c r="A57" s="9" t="s">
        <v>146</v>
      </c>
      <c r="B57" s="18" t="s">
        <v>147</v>
      </c>
      <c r="C57" s="15" t="s">
        <v>100</v>
      </c>
      <c r="D57" s="16">
        <v>44136</v>
      </c>
      <c r="E57" s="16">
        <v>45230</v>
      </c>
      <c r="F57" s="15"/>
      <c r="G57" s="15" t="s">
        <v>5</v>
      </c>
      <c r="H57" s="17">
        <v>46795</v>
      </c>
    </row>
    <row r="58" spans="1:8" ht="14.45" customHeight="1" x14ac:dyDescent="0.25">
      <c r="A58" s="9" t="s">
        <v>149</v>
      </c>
      <c r="B58" s="18" t="s">
        <v>111</v>
      </c>
      <c r="C58" s="15" t="s">
        <v>19</v>
      </c>
      <c r="D58" s="16">
        <v>43811</v>
      </c>
      <c r="E58" s="16">
        <v>44541</v>
      </c>
      <c r="F58" s="15"/>
      <c r="G58" s="15"/>
      <c r="H58" s="17" t="s">
        <v>148</v>
      </c>
    </row>
    <row r="59" spans="1:8" ht="14.45" customHeight="1" x14ac:dyDescent="0.25">
      <c r="A59" s="9" t="s">
        <v>150</v>
      </c>
      <c r="B59" s="18" t="s">
        <v>111</v>
      </c>
      <c r="C59" s="15" t="s">
        <v>7</v>
      </c>
      <c r="D59" s="16">
        <v>44105</v>
      </c>
      <c r="E59" s="16">
        <v>44602</v>
      </c>
      <c r="F59" s="15" t="s">
        <v>5</v>
      </c>
      <c r="G59" s="15"/>
      <c r="H59" s="17">
        <v>115096.56</v>
      </c>
    </row>
    <row r="60" spans="1:8" ht="17.45" customHeight="1" x14ac:dyDescent="0.25">
      <c r="A60" s="9" t="s">
        <v>152</v>
      </c>
      <c r="B60" s="18" t="s">
        <v>151</v>
      </c>
      <c r="C60" s="15" t="s">
        <v>11</v>
      </c>
      <c r="D60" s="16">
        <v>43922</v>
      </c>
      <c r="E60" s="16">
        <v>44286</v>
      </c>
      <c r="F60" s="15" t="s">
        <v>132</v>
      </c>
      <c r="G60" s="15"/>
      <c r="H60" s="17">
        <v>17760</v>
      </c>
    </row>
    <row r="61" spans="1:8" ht="14.45" customHeight="1" x14ac:dyDescent="0.25">
      <c r="A61" s="9" t="s">
        <v>153</v>
      </c>
      <c r="B61" s="18" t="s">
        <v>155</v>
      </c>
      <c r="C61" s="15" t="s">
        <v>154</v>
      </c>
      <c r="D61" s="16">
        <v>44287</v>
      </c>
      <c r="E61" s="16">
        <v>45382</v>
      </c>
      <c r="F61" s="15"/>
      <c r="G61" s="15" t="s">
        <v>5</v>
      </c>
      <c r="H61" s="17"/>
    </row>
    <row r="62" spans="1:8" ht="17.45" customHeight="1" x14ac:dyDescent="0.25">
      <c r="A62" s="9" t="s">
        <v>156</v>
      </c>
      <c r="B62" s="18" t="s">
        <v>157</v>
      </c>
      <c r="C62" s="15" t="s">
        <v>11</v>
      </c>
      <c r="D62" s="16">
        <v>44228</v>
      </c>
      <c r="E62" s="16" t="s">
        <v>158</v>
      </c>
      <c r="F62" s="15" t="s">
        <v>159</v>
      </c>
      <c r="G62" s="15" t="s">
        <v>5</v>
      </c>
      <c r="H62" s="17">
        <v>34128</v>
      </c>
    </row>
    <row r="63" spans="1:8" s="5" customFormat="1" ht="14.25" customHeight="1" x14ac:dyDescent="0.25">
      <c r="A63" s="12" t="s">
        <v>160</v>
      </c>
      <c r="B63" s="19" t="s">
        <v>161</v>
      </c>
      <c r="C63" s="20" t="s">
        <v>100</v>
      </c>
      <c r="D63" s="21">
        <v>44287</v>
      </c>
      <c r="E63" s="21">
        <v>45382</v>
      </c>
      <c r="F63" s="20" t="s">
        <v>6</v>
      </c>
      <c r="G63" s="20" t="s">
        <v>5</v>
      </c>
      <c r="H63" s="22">
        <v>292065</v>
      </c>
    </row>
    <row r="64" spans="1:8" ht="14.25" customHeight="1" x14ac:dyDescent="0.25">
      <c r="A64" s="9" t="s">
        <v>172</v>
      </c>
      <c r="B64" s="18" t="s">
        <v>164</v>
      </c>
      <c r="C64" s="15" t="s">
        <v>99</v>
      </c>
      <c r="D64" s="16">
        <v>44264</v>
      </c>
      <c r="E64" s="16">
        <v>44306</v>
      </c>
      <c r="F64" s="15" t="s">
        <v>6</v>
      </c>
      <c r="G64" s="15"/>
      <c r="H64" s="17">
        <v>130000</v>
      </c>
    </row>
    <row r="65" spans="1:8" x14ac:dyDescent="0.25">
      <c r="A65" s="9" t="s">
        <v>166</v>
      </c>
      <c r="B65" s="18" t="s">
        <v>167</v>
      </c>
      <c r="C65" s="15" t="s">
        <v>100</v>
      </c>
      <c r="D65" s="16">
        <v>44287</v>
      </c>
      <c r="E65" s="16">
        <v>44651</v>
      </c>
      <c r="F65" s="15" t="s">
        <v>101</v>
      </c>
      <c r="G65" s="15" t="s">
        <v>5</v>
      </c>
      <c r="H65" s="17">
        <v>15000</v>
      </c>
    </row>
    <row r="66" spans="1:8" x14ac:dyDescent="0.25">
      <c r="A66" s="9" t="s">
        <v>169</v>
      </c>
      <c r="B66" s="18" t="s">
        <v>27</v>
      </c>
      <c r="C66" s="15" t="s">
        <v>11</v>
      </c>
      <c r="D66" s="16">
        <v>44287</v>
      </c>
      <c r="E66" s="16">
        <v>45016</v>
      </c>
      <c r="F66" s="15" t="s">
        <v>6</v>
      </c>
      <c r="G66" s="15" t="s">
        <v>5</v>
      </c>
      <c r="H66" s="17">
        <v>2138.4</v>
      </c>
    </row>
    <row r="67" spans="1:8" x14ac:dyDescent="0.25">
      <c r="A67" s="9" t="s">
        <v>170</v>
      </c>
      <c r="B67" s="18" t="s">
        <v>171</v>
      </c>
      <c r="C67" s="15" t="s">
        <v>11</v>
      </c>
      <c r="D67" s="16">
        <v>44287</v>
      </c>
      <c r="E67" s="16">
        <v>45382</v>
      </c>
      <c r="F67" s="15" t="s">
        <v>97</v>
      </c>
      <c r="G67" s="15"/>
      <c r="H67" s="17">
        <v>55000</v>
      </c>
    </row>
    <row r="68" spans="1:8" x14ac:dyDescent="0.25">
      <c r="A68" s="9" t="s">
        <v>173</v>
      </c>
      <c r="B68" s="18" t="s">
        <v>141</v>
      </c>
      <c r="C68" s="15" t="s">
        <v>99</v>
      </c>
      <c r="D68" s="16">
        <v>44318</v>
      </c>
      <c r="E68" s="16">
        <v>44651</v>
      </c>
      <c r="F68" s="15" t="s">
        <v>6</v>
      </c>
      <c r="G68" s="15" t="s">
        <v>5</v>
      </c>
      <c r="H68" s="17">
        <v>691000</v>
      </c>
    </row>
    <row r="69" spans="1:8" x14ac:dyDescent="0.25">
      <c r="A69" s="9" t="s">
        <v>174</v>
      </c>
      <c r="B69" s="18" t="s">
        <v>49</v>
      </c>
      <c r="C69" s="15" t="s">
        <v>11</v>
      </c>
      <c r="D69" s="16">
        <v>44272</v>
      </c>
      <c r="E69" s="16">
        <v>45001</v>
      </c>
      <c r="F69" s="15" t="s">
        <v>6</v>
      </c>
      <c r="G69" s="15" t="s">
        <v>5</v>
      </c>
      <c r="H69" s="17">
        <v>0</v>
      </c>
    </row>
    <row r="70" spans="1:8" x14ac:dyDescent="0.25">
      <c r="A70" s="9" t="s">
        <v>50</v>
      </c>
      <c r="B70" s="18" t="s">
        <v>51</v>
      </c>
      <c r="C70" s="15" t="s">
        <v>11</v>
      </c>
      <c r="D70" s="16">
        <v>43213</v>
      </c>
      <c r="E70" s="16">
        <v>44673</v>
      </c>
      <c r="F70" s="15" t="s">
        <v>8</v>
      </c>
      <c r="G70" s="15" t="s">
        <v>3</v>
      </c>
      <c r="H70" s="17">
        <v>90000</v>
      </c>
    </row>
    <row r="71" spans="1:8" x14ac:dyDescent="0.25">
      <c r="A71" s="9" t="s">
        <v>122</v>
      </c>
      <c r="B71" s="18" t="s">
        <v>123</v>
      </c>
      <c r="C71" s="15" t="s">
        <v>100</v>
      </c>
      <c r="D71" s="16">
        <v>44248</v>
      </c>
      <c r="E71" s="16">
        <v>44612</v>
      </c>
      <c r="F71" s="15" t="s">
        <v>177</v>
      </c>
      <c r="G71" s="15" t="s">
        <v>5</v>
      </c>
      <c r="H71" s="17"/>
    </row>
    <row r="72" spans="1:8" x14ac:dyDescent="0.25">
      <c r="A72" s="9" t="s">
        <v>63</v>
      </c>
      <c r="B72" s="18" t="s">
        <v>60</v>
      </c>
      <c r="C72" s="15" t="s">
        <v>11</v>
      </c>
      <c r="D72" s="16">
        <v>44287</v>
      </c>
      <c r="E72" s="16">
        <v>44651</v>
      </c>
      <c r="F72" s="15"/>
      <c r="G72" s="15" t="s">
        <v>5</v>
      </c>
      <c r="H72" s="17">
        <v>91000</v>
      </c>
    </row>
    <row r="73" spans="1:8" x14ac:dyDescent="0.25">
      <c r="A73" s="13" t="s">
        <v>23</v>
      </c>
      <c r="B73" s="23" t="s">
        <v>178</v>
      </c>
      <c r="C73" s="23" t="s">
        <v>11</v>
      </c>
      <c r="D73" s="24">
        <v>44470</v>
      </c>
      <c r="E73" s="24">
        <v>46325</v>
      </c>
      <c r="F73" s="23" t="s">
        <v>110</v>
      </c>
      <c r="G73" s="23" t="s">
        <v>3</v>
      </c>
      <c r="H73" s="25"/>
    </row>
    <row r="74" spans="1:8" x14ac:dyDescent="0.25">
      <c r="A74" s="9" t="s">
        <v>83</v>
      </c>
      <c r="B74" s="18" t="s">
        <v>84</v>
      </c>
      <c r="C74" s="15" t="s">
        <v>100</v>
      </c>
      <c r="D74" s="16">
        <v>44501</v>
      </c>
      <c r="E74" s="16">
        <v>44865</v>
      </c>
      <c r="F74" s="15" t="s">
        <v>101</v>
      </c>
      <c r="G74" s="15" t="s">
        <v>5</v>
      </c>
      <c r="H74" s="17">
        <v>50000</v>
      </c>
    </row>
  </sheetData>
  <autoFilter ref="A1:H74" xr:uid="{00000000-0009-0000-0000-000000000000}"/>
  <customSheetViews>
    <customSheetView guid="{93309B55-10A9-43BD-BFE8-5A5B458434EC}" scale="95" showAutoFilter="1">
      <pane xSplit="4" ySplit="2" topLeftCell="AE38" activePane="bottomRight" state="frozen"/>
      <selection pane="bottomRight" activeCell="J117" sqref="J117"/>
      <pageMargins left="0.7" right="0.7" top="0.75" bottom="0.75" header="0.3" footer="0.3"/>
      <pageSetup paperSize="9" orientation="portrait" r:id="rId1"/>
      <autoFilter ref="A2:AU104" xr:uid="{74576031-467E-4CF7-B69D-6D61CE07418C}"/>
    </customSheetView>
  </customSheetViews>
  <conditionalFormatting sqref="E2:E51">
    <cfRule type="cellIs" dxfId="1" priority="203" operator="lessThan">
      <formula>TODAY()</formula>
    </cfRule>
  </conditionalFormatting>
  <conditionalFormatting sqref="E75:E1048576 E1:E69">
    <cfRule type="cellIs" priority="96" operator="equal">
      <formula>"-"</formula>
    </cfRule>
  </conditionalFormatting>
  <conditionalFormatting sqref="D52">
    <cfRule type="cellIs" priority="49" operator="equal">
      <formula>"-"</formula>
    </cfRule>
  </conditionalFormatting>
  <conditionalFormatting sqref="E70">
    <cfRule type="cellIs" priority="35" operator="equal">
      <formula>"-"</formula>
    </cfRule>
  </conditionalFormatting>
  <conditionalFormatting sqref="E71:E72">
    <cfRule type="cellIs" priority="23" operator="equal">
      <formula>"-"</formula>
    </cfRule>
  </conditionalFormatting>
  <conditionalFormatting sqref="E73">
    <cfRule type="cellIs" priority="16" operator="equal">
      <formula>"-"</formula>
    </cfRule>
  </conditionalFormatting>
  <conditionalFormatting sqref="E73">
    <cfRule type="cellIs" dxfId="0" priority="14" operator="lessThan">
      <formula>TODAY()</formula>
    </cfRule>
  </conditionalFormatting>
  <conditionalFormatting sqref="E74">
    <cfRule type="cellIs" priority="6" operator="equal">
      <formula>"-"</formula>
    </cfRule>
  </conditionalFormatting>
  <dataValidations count="1">
    <dataValidation type="list" allowBlank="1" showInputMessage="1" showErrorMessage="1" sqref="C49 C51 C70:C74 C2:C45" xr:uid="{00000000-0002-0000-0000-000000000000}">
      <formula1>#REF!</formula1>
    </dataValidation>
  </dataValidation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(Live)</vt:lpstr>
    </vt:vector>
  </TitlesOfParts>
  <Company>WCFT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Pickavance, Sarah</dc:creator>
  <cp:lastModifiedBy>Moorcroft, Craig</cp:lastModifiedBy>
  <cp:lastPrinted>2019-06-10T12:55:06Z</cp:lastPrinted>
  <dcterms:created xsi:type="dcterms:W3CDTF">2019-05-21T14:11:36Z</dcterms:created>
  <dcterms:modified xsi:type="dcterms:W3CDTF">2022-09-12T07:14:31Z</dcterms:modified>
</cp:coreProperties>
</file>